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ge Rechner" sheetId="1" state="visible" r:id="rId3"/>
    <sheet name="So funktioniert 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<sst xmlns="http://schemas.openxmlformats.org/spreadsheetml/2006/main" count="27" uniqueCount="27">
  <si>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Marge Rechner von wettbonus360.com</t>
  </si>
  <si>
    <t xml:space="preserve">Quoten eines Spiels bei einem Anbieter eintragen. Bei zwei Ausgängen die dritte Zeile leer lassen.</t>
  </si>
  <si>
    <t xml:space="preserve">Ausgang</t>
  </si>
  <si>
    <t xml:space="preserve">Quote</t>
  </si>
  <si>
    <t xml:space="preserve">Wahrscheinlichkeit laut Quote</t>
  </si>
  <si>
    <t xml:space="preserve">Faire Wahrscheinlichkeit</t>
  </si>
  <si>
    <t xml:space="preserve">Faire Quote</t>
  </si>
  <si>
    <t xml:space="preserve">Heimsieg</t>
  </si>
  <si>
    <t xml:space="preserve">Unentschieden</t>
  </si>
  <si>
    <t xml:space="preserve">Auswärtssieg</t>
  </si>
  <si>
    <t xml:space="preserve">Ergebnis</t>
  </si>
  <si>
    <t xml:space="preserve">Summe der Wahrscheinlichkeiten</t>
  </si>
  <si>
    <t xml:space="preserve">Quotenschlüssel (Rücklauf)</t>
  </si>
  <si>
    <t xml:space="preserve">So viel zahlt der Anbieter im Schnitt aus</t>
  </si>
  <si>
    <t xml:space="preserve">Marge des Anbieters</t>
  </si>
  <si>
    <t xml:space="preserve">So viel behält er im Schnitt ein</t>
  </si>
  <si>
    <t xml:space="preserve">Zieht der Anbieter Wettsteuer ab?</t>
  </si>
  <si>
    <t xml:space="preserve">Nein</t>
  </si>
  <si>
    <t xml:space="preserve">Quotenschlüssel nach Steuer</t>
  </si>
  <si>
    <t xml:space="preserve">Die fairen Quoten sind nach der einfachen Methode berechnet: Die Marge wird gleichmäßig auf alle Ausgänge verteilt. In der Praxis schlagen Buchmacher auf Außenseiter oft etwas mehr auf.</t>
  </si>
  <si>
    <t xml:space="preserve">Hinweis: Rechenhilfe ohne Gewähr. Alle Ergebnisse sind Durchschnittswerte, einzelne Wetten können ganz anders ausgehen. 18+ | Glücksspiel kann süchtig machen. Hilfe: BIÖG 0800 1 37 27 00 und check-dein-spiel.de</t>
  </si>
  <si>
    <t xml:space="preserve">So nutzt du den Marge Rechner</t>
  </si>
  <si>
    <t xml:space="preserve">1. Trag die Quoten aller Ausgänge eines Spiels von einem einzigen Anbieter ein.</t>
  </si>
  <si>
    <t xml:space="preserve">2. Die Datei zeigt, wie viel Prozent der Anbieter im Schnitt einbehält und welchen Quotenschlüssel das ergibt.</t>
  </si>
  <si>
    <t xml:space="preserve">3. Mit den fairen Quoten siehst du, was die Quoten ohne Marge wären.</t>
  </si>
  <si>
    <t xml:space="preserve">4. Vergleich so dasselbe Spiel bei mehreren Anbietern: Je kleiner die Marge, desto besser für dich.</t>
  </si>
  <si>
    <t xml:space="preserve">Alle Erklärungen und Beispiele findest du unter https://www.wettbonus360.com/wettanbieter/marge/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</si>
</sst>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\ 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DC2626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DC2626"/>
      <name val="Arial"/>
      <family val="0"/>
      <charset val="1"/>
    </font>
    <font>
      <b val="true"/>
      <sz val="11"/>
      <name val="Arial"/>
      <family val="0"/>
      <charset val="1"/>
    </font>
    <font>
      <sz val="9"/>
      <name val="Arial"/>
      <family val="0"/>
      <charset val="1"/>
    </font>
    <font>
      <b val="true"/>
      <sz val="13"/>
      <color rgb="FFDC262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993300"/>
      </patternFill>
    </fill>
    <fill>
      <patternFill patternType="solid">
        <fgColor rgb="FFFFF4CC"/>
        <bgColor rgb="FFF3F4F6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v>2.1</v>
      </c>
      <c r="C5" s="6" t="n">
        <f aca="false">IF(ISNUMBER(B5),1/B5,"")</f>
        <v>0.476190476190476</v>
      </c>
      <c r="D5" s="6" t="n">
        <f aca="false">IF(ISNUMBER(B5),C5/$B$10,"")</f>
        <v>0.450928381962865</v>
      </c>
      <c r="E5" s="7" t="n">
        <f aca="false">IF(ISNUMBER(B5),1/D5,"")</f>
        <v>2.21764705882353</v>
      </c>
    </row>
    <row r="6" customFormat="false" ht="15" hidden="false" customHeight="false" outlineLevel="0" collapsed="false">
      <c r="A6" s="4" t="s">
        <v>8</v>
      </c>
      <c r="B6" s="5" t="n">
        <v>3.4</v>
      </c>
      <c r="C6" s="6" t="n">
        <f aca="false">IF(ISNUMBER(B6),1/B6,"")</f>
        <v>0.294117647058824</v>
      </c>
      <c r="D6" s="6" t="n">
        <f aca="false">IF(ISNUMBER(B6),C6/$B$10,"")</f>
        <v>0.278514588859417</v>
      </c>
      <c r="E6" s="7" t="n">
        <f aca="false">IF(ISNUMBER(B6),1/D6,"")</f>
        <v>3.59047619047619</v>
      </c>
    </row>
    <row r="7" customFormat="false" ht="15" hidden="false" customHeight="false" outlineLevel="0" collapsed="false">
      <c r="A7" s="4" t="s">
        <v>9</v>
      </c>
      <c r="B7" s="5" t="n">
        <v>3.5</v>
      </c>
      <c r="C7" s="6" t="n">
        <f aca="false">IF(ISNUMBER(B7),1/B7,"")</f>
        <v>0.285714285714286</v>
      </c>
      <c r="D7" s="6" t="n">
        <f aca="false">IF(ISNUMBER(B7),C7/$B$10,"")</f>
        <v>0.270557029177719</v>
      </c>
      <c r="E7" s="7" t="n">
        <f aca="false">IF(ISNUMBER(B7),1/D7,"")</f>
        <v>3.69607843137255</v>
      </c>
    </row>
    <row r="9" customFormat="false" ht="15" hidden="false" customHeight="false" outlineLevel="0" collapsed="false">
      <c r="A9" s="8" t="s">
        <v>10</v>
      </c>
    </row>
    <row r="10" customFormat="false" ht="15" hidden="false" customHeight="false" outlineLevel="0" collapsed="false">
      <c r="A10" s="9" t="s">
        <v>11</v>
      </c>
      <c r="B10" s="10" t="n">
        <f aca="false">IF(COUNT(B5:B7)&lt;2,"",SUM(C5:C7))</f>
        <v>1.05602240896359</v>
      </c>
    </row>
    <row r="11" customFormat="false" ht="15" hidden="false" customHeight="false" outlineLevel="0" collapsed="false">
      <c r="A11" s="9" t="s">
        <v>12</v>
      </c>
      <c r="B11" s="10" t="n">
        <f aca="false">IF(B10="","",1/B10)</f>
        <v>0.946949602122016</v>
      </c>
      <c r="C11" s="2" t="s">
        <v>13</v>
      </c>
    </row>
    <row r="12" customFormat="false" ht="15" hidden="false" customHeight="false" outlineLevel="0" collapsed="false">
      <c r="A12" s="9" t="s">
        <v>14</v>
      </c>
      <c r="B12" s="10" t="n">
        <f aca="false">IF(B11="","",1-B11)</f>
        <v>0.0530503978779839</v>
      </c>
      <c r="C12" s="2" t="s">
        <v>15</v>
      </c>
    </row>
    <row r="13" customFormat="false" ht="15" hidden="false" customHeight="false" outlineLevel="0" collapsed="false">
      <c r="A13" s="9" t="s">
        <v>16</v>
      </c>
      <c r="B13" s="11" t="s">
        <v>17</v>
      </c>
    </row>
    <row r="14" customFormat="false" ht="15" hidden="false" customHeight="false" outlineLevel="0" collapsed="false">
      <c r="A14" s="9" t="s">
        <v>18</v>
      </c>
      <c r="B14" s="10" t="n">
        <f aca="false">IF(B11="","",B11*IF(B13="Ja",1-0.053,1))</f>
        <v>0.946949602122016</v>
      </c>
    </row>
    <row r="16" customFormat="false" ht="15" hidden="false" customHeight="true" outlineLevel="0" collapsed="false">
      <c r="A16" s="12" t="s">
        <v>19</v>
      </c>
      <c r="B16" s="12"/>
      <c r="C16" s="12"/>
      <c r="D16" s="12"/>
      <c r="E16" s="12"/>
    </row>
    <row r="17" customFormat="false" ht="15" hidden="false" customHeight="false" outlineLevel="0" collapsed="false">
      <c r="A17" s="12"/>
      <c r="B17" s="12"/>
      <c r="C17" s="12"/>
      <c r="D17" s="12"/>
      <c r="E17" s="12"/>
    </row>
    <row r="19" customFormat="false" ht="15" hidden="false" customHeight="true" outlineLevel="0" collapsed="false">
      <c r="A19" s="13" t="s">
        <v>20</v>
      </c>
      <c r="B19" s="13"/>
      <c r="C19" s="13"/>
      <c r="D19" s="13"/>
      <c r="E19" s="13"/>
    </row>
    <row r="20" customFormat="false" ht="15" hidden="false" customHeight="false" outlineLevel="0" collapsed="false">
      <c r="A20" s="13"/>
      <c r="B20" s="13"/>
      <c r="C20" s="13"/>
      <c r="D20" s="13"/>
      <c r="E20" s="13"/>
    </row>
    <row r="21" customFormat="false" ht="15" hidden="false" customHeight="false" outlineLevel="0" collapsed="false">
      <c r="A21" s="13"/>
      <c r="B21" s="13"/>
      <c r="C21" s="13"/>
      <c r="D21" s="13"/>
      <c r="E21" s="13"/>
    </row>
  </sheetData>
  <mergeCells count="2">
    <mergeCell ref="A16:E17"/>
    <mergeCell ref="A19:E21"/>
  </mergeCells>
  <dataValidations count="1">
    <dataValidation allowBlank="false" errorStyle="stop" operator="between" showDropDown="false" showErrorMessage="false" showInputMessage="false" sqref="B13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4" t="s">
        <v>21</v>
      </c>
    </row>
    <row r="2" customFormat="false" ht="15" hidden="false" customHeight="false" outlineLevel="0" collapsed="false">
      <c r="A2" s="15" t="s">
        <v>22</v>
      </c>
    </row>
    <row r="3" customFormat="false" ht="15" hidden="false" customHeight="false" outlineLevel="0" collapsed="false">
      <c r="A3" s="15" t="s">
        <v>23</v>
      </c>
    </row>
    <row r="4" customFormat="false" ht="15" hidden="false" customHeight="false" outlineLevel="0" collapsed="false">
      <c r="A4" s="15" t="s">
        <v>24</v>
      </c>
    </row>
    <row r="5" customFormat="false" ht="15" hidden="false" customHeight="false" outlineLevel="0" collapsed="false">
      <c r="A5" s="15" t="s">
        <v>25</v>
      </c>
    </row>
    <row r="6" customFormat="false" ht="15" hidden="false" customHeight="false" outlineLevel="0" collapsed="false">
      <c r="A6" s="15"/>
    </row>
    <row r="7" customFormat="false" ht="15" hidden="false" customHeight="false" outlineLevel="0" collapsed="false">
      <c r="A7" s="15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2026-10-16T09:40:12Z</dcterms:created>
  <dc:creator>openpyxl</dc:creator>
  <dc:description/>
  <dc:language>en-US</dc:language>
  <cp:lastModifiedBy/>
  <dcterms:modified xsi:type="dcterms:W3CDTF">2026-10-16T09:40:12Z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